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SCOM137\Desktop\"/>
    </mc:Choice>
  </mc:AlternateContent>
  <xr:revisionPtr revIDLastSave="0" documentId="13_ncr:1_{ADAE5B86-A832-4CE6-A377-0EEBBAABE7D8}" xr6:coauthVersionLast="43" xr6:coauthVersionMax="43" xr10:uidLastSave="{00000000-0000-0000-0000-000000000000}"/>
  <bookViews>
    <workbookView xWindow="-120" yWindow="-120" windowWidth="20730" windowHeight="11160" tabRatio="986" xr2:uid="{00000000-000D-0000-FFFF-FFFF00000000}"/>
  </bookViews>
  <sheets>
    <sheet name="Sheet1" sheetId="1" r:id="rId1"/>
    <sheet name="Private" sheetId="2" r:id="rId2"/>
    <sheet name="Sheet3" sheetId="3" r:id="rId3"/>
  </sheets>
  <definedNames>
    <definedName name="_xlnm.Print_Area" localSheetId="0">Sheet1!$A$1:$O$42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H15" i="1" l="1"/>
  <c r="G15" i="1"/>
</calcChain>
</file>

<file path=xl/sharedStrings.xml><?xml version="1.0" encoding="utf-8"?>
<sst xmlns="http://schemas.openxmlformats.org/spreadsheetml/2006/main" count="297" uniqueCount="147">
  <si>
    <t>LIST OF COMPLETED PROJECTS</t>
  </si>
  <si>
    <t>S.N.</t>
  </si>
  <si>
    <t>Name of Project</t>
  </si>
  <si>
    <t>Client</t>
  </si>
  <si>
    <t>Scope of Services</t>
  </si>
  <si>
    <t>Dwelling Units</t>
  </si>
  <si>
    <t>Scheme Area (in Acres)</t>
  </si>
  <si>
    <t>Covered Area (In Sqmt)</t>
  </si>
  <si>
    <t>Built Up Area(In Sqmt)</t>
  </si>
  <si>
    <t>Basement Area</t>
  </si>
  <si>
    <t>No. of Floors</t>
  </si>
  <si>
    <t>Building Height</t>
  </si>
  <si>
    <t>Name, Designation &amp; Mobile Number of  Contact Person</t>
  </si>
  <si>
    <t>Value of Work (Rs. In crores)</t>
  </si>
  <si>
    <t>Year of Commencement</t>
  </si>
  <si>
    <t>Scheduled Year of Completion</t>
  </si>
  <si>
    <t>MASTER PLANNING</t>
  </si>
  <si>
    <t>-</t>
  </si>
  <si>
    <t>HOUSING / APARTMENT  PROJECTS</t>
  </si>
  <si>
    <t>Lucknow Development Authority, Pradhikaran Bhawan, Vipin Khand, Gomti Nagar, Lucknow. Pin- 226010</t>
  </si>
  <si>
    <t>S+12</t>
  </si>
  <si>
    <t>Architectural, Structural, Electrical and Services Drawings</t>
  </si>
  <si>
    <t>MULTI UTILITY COMMERCIAL/CORPORATE</t>
  </si>
  <si>
    <t>Interior Design Services</t>
  </si>
  <si>
    <t>Tata Motors Ltd., Jeevan Tara Building, Cannaught Place, Sansad marg, New Delhi</t>
  </si>
  <si>
    <t>Mr. K.R. Gupta (Division Manager-Corp. Admin)
Contact No: 09223366631</t>
  </si>
  <si>
    <t>Interior Design Consultancy Worrk for the Regional Office of BAJAJ Electricals Ltd.</t>
  </si>
  <si>
    <t>BAJAJ Electricals Ltd. 208-210, 2nd Floor, Titanium Building, Shalimar Corporate Park, Vibhuti Khand, Gomti Nagar, Lucknow- 226010</t>
  </si>
  <si>
    <t>Interior work of TATA Motors, Area Office, Gupta Tower, Jammu</t>
  </si>
  <si>
    <t>Scheme Area (in Sq. mt./ acres)</t>
  </si>
  <si>
    <t>Under Ground Parking at Daya Nidhan Park, Lalbagh, Lucknow</t>
  </si>
  <si>
    <t>27221.59 (sq.mt.)</t>
  </si>
  <si>
    <t>B</t>
  </si>
  <si>
    <t>Underground Parking at Chandar Nagar, Alambagh, Lucknow</t>
  </si>
  <si>
    <t>Comprehensive Architectural Consultancy Services including services i.e. structural, Electrical, fire fighting &amp; Fire Alarm and site development works including landscape designing, mechanical ventilation system.</t>
  </si>
  <si>
    <t>Land Area 5507.18</t>
  </si>
  <si>
    <t>Redevelopment, Roadside &amp; Footpath development at Bhopal House, Lalbagh, Lucknow</t>
  </si>
  <si>
    <t>1186 (Sq.mt.)</t>
  </si>
  <si>
    <t>G+2</t>
  </si>
  <si>
    <t>11M</t>
  </si>
  <si>
    <t>INDUSTRIAL</t>
  </si>
  <si>
    <t>Built Up Area (In Sqmt)</t>
  </si>
  <si>
    <t>G+3</t>
  </si>
  <si>
    <t>Scheme Area (in Sq.mt.)</t>
  </si>
  <si>
    <r>
      <t>Sri Ram Swaroop Memorial University, Phase-I,</t>
    </r>
    <r>
      <rPr>
        <sz val="9"/>
        <color rgb="FF000000"/>
        <rFont val="Times New Roman"/>
        <family val="1"/>
        <charset val="1"/>
      </rPr>
      <t>at Dewa Road, Lucknow</t>
    </r>
  </si>
  <si>
    <t>Shri Ram Swaroop Memorial Charitable Trust, Tiwari Ganj, Faizabad Road, Lucknow.</t>
  </si>
  <si>
    <t>Master Planning, Architectural, Structural, Electrical, Fire Fighting, HVAC, Lifts, Rain Water Harvesting, IT Enable Services, Landscaping, Internal &amp; external services etc. with superior specifications and interior design including site supervision and co-ordination with contruction agencies and other associate consultants.</t>
  </si>
  <si>
    <t>50 acres</t>
  </si>
  <si>
    <t>G+4</t>
  </si>
  <si>
    <t>15.5M</t>
  </si>
  <si>
    <t>Mr. Dev Murti (Trustee), 
Contact No: 09415018877</t>
  </si>
  <si>
    <t>Mr. Amit Srivastava (Director)                                 Mobile No. 09415019775</t>
  </si>
  <si>
    <t>Babu Banarasi Das Educational Society, 55 Purana Qila, Lucknow-226002</t>
  </si>
  <si>
    <t>HOSPITALITY &amp; AMUSEMENTS</t>
  </si>
  <si>
    <t>Scheme Area (in sq.mt.)</t>
  </si>
  <si>
    <t>172097.25 sqmt</t>
  </si>
  <si>
    <t>359199.16 sqmt</t>
  </si>
  <si>
    <t>Sulabh &amp; Sahaj Awas Yojna, G+3 Affordable Residential Scheme, at various Locations in Lucknow</t>
  </si>
  <si>
    <t>Uttar Pradesh Awas Evam Vikas Parishad, Construction Division-22, Sector-8, Mandola Vihar, Delhi Saharnpur Road, Mandola, Ghaziabad</t>
  </si>
  <si>
    <t>Master Planning, Architectural Design and Drawings, Service Design and Project Management Services including Site Supervision and Coordination with Agencies and other associated consultants</t>
  </si>
  <si>
    <t>Mr. Pankaj Agarwal, Managing Trustee  Mobile No.-  9935194834</t>
  </si>
  <si>
    <t>Mr. Lalta Prasad (Executive Engineer)- 9810395391</t>
  </si>
  <si>
    <t>Master Planning of Sapna &amp; Aasra Enclave, at Sec- 4 &amp; 5, Delhi Saharanpur Yojna, Ghaziabad</t>
  </si>
  <si>
    <t>U. P. Housing &amp; Development Board, 104 M. G. Marg, Lucknow. Pin-226001</t>
  </si>
  <si>
    <t>Master Planning, Architectural Design &amp; drawings, service design &amp; project management services including Site Supervision and Coordination with agencies and other associated consultants</t>
  </si>
  <si>
    <t>G+6</t>
  </si>
  <si>
    <t>HOSPITAL &amp; OTHER INSTITUTIONAL BUILDINGS</t>
  </si>
  <si>
    <t>100 Bed MCH Wing at MMG, District Hospital, Ghaziabad, Uttar Pradesh</t>
  </si>
  <si>
    <t>Uttar Pradesh Awas Evam Vikas Parishad, Office Project Manager (Construction Unit), Office Complex Sector-16 A, Vasundhara, Ghaziabad</t>
  </si>
  <si>
    <t>Master Planning, Architectural Design &amp; Drawing, Services Design and Project Management services including site supervision and co-ordination with construction agencies and consultants</t>
  </si>
  <si>
    <t>Mr. Chandra Prakash, Project Manager</t>
  </si>
  <si>
    <t>18m (G+4)</t>
  </si>
  <si>
    <t xml:space="preserve">Development of various works (Sports Zone, Gathering Place, Open Kitchen, Signages, watch tower, Children Play Area, Paddle/ Gandola Boat, Monument flag mast, Pedestal for Battle Tank, Padestal for Fighter Plane, Butterfly Garden, Rose Garden, Shade for Gandola Boat &amp;renovation of Entrance plaza 1) at Shri Janeshwar Mishra Park at Gomti Nagar Extension Scheme, Lucknow
</t>
  </si>
  <si>
    <t xml:space="preserve">Architectural, Structural, MEP, Green building features, Landscape features, pathways, parking, electrical features, fountains and all the item related to the development of park. </t>
  </si>
  <si>
    <t>Mr. Awadhesh Tiwari, Executive Engineer, 9918001463</t>
  </si>
  <si>
    <t>Mother &amp; Child State Referral Hospital, Dr. Ram Manohar Lohia Institute of Medical Sciences, Gomti Nagar, Lucknow</t>
  </si>
  <si>
    <t>Uttar Pradesh Awas Evam Vikas Parishad, Office of the Project Manager, Construction Unit 3, Sector9-, Vrindavan Yojna, Lucknow</t>
  </si>
  <si>
    <t>G+5</t>
  </si>
  <si>
    <t>Ganga, Yamuna &amp; Hindon Enclave at Siddharth Vihar Yojna at Sector 7, Ghaziabad</t>
  </si>
  <si>
    <t>S + 20</t>
  </si>
  <si>
    <t>SRMS Business School &amp; Engineering College at Kanpur Road, Unnao</t>
  </si>
  <si>
    <t>Smt. Ram Rakhi Murti Smarak Trust, UGF-5, Krishna Complex, 216 Chandganj Garden Road, Lucknow</t>
  </si>
  <si>
    <t>Master Panning, Architectural, Preparation of DPR &amp; BOQ, Structural, Electrical, Fire Fighting, Rain Water Harvesting, IT Enable Service, Landscaping, Internal &amp; External Services etc with superior epsecifications and Interior Design including site supervision &amp; coordination with construction agencies and other associated consultants</t>
  </si>
  <si>
    <t>122476.70 sqmt</t>
  </si>
  <si>
    <t>38932.76 sqmt</t>
  </si>
  <si>
    <t>Boys Hostel Block for Babu Banarasi Das University, Lucknow</t>
  </si>
  <si>
    <t>Master Planning, Architectural, Preparation of DPR &amp; BOQ, Structural, Electrical, Fire Fighting, Rain Water Harvesting, IT enable services, landscaping, Internal &amp; External Services etc with superior specifications and Interior Design including Site Supervision and coordination with construction agencies and other associated consultants</t>
  </si>
  <si>
    <t>12685.10 sqmt</t>
  </si>
  <si>
    <t>13.05 M</t>
  </si>
  <si>
    <t>Master Planning of Sapna &amp; Aasra Enclave at Sector 18, Vrindavan Yojna, Lucknow</t>
  </si>
  <si>
    <t>Mr. R.L. Yadav (Superintendent Engineer, Circle-3), Contact No: 8795810056</t>
  </si>
  <si>
    <t>Uttar Pradesh Awas Evam Vikas Parishad, Construction Division-19, Office Complex, Fourth Floor, Sector-9, Vrindavan Yojna, Lucknow</t>
  </si>
  <si>
    <t>Akash Apartment at  Vrindavan Yojna, Lucknow</t>
  </si>
  <si>
    <t>U. P. Housing Board, 104 M. G. Marg, Lucknow. Pin-226001</t>
  </si>
  <si>
    <t>S+11</t>
  </si>
  <si>
    <r>
      <rPr>
        <b/>
        <sz val="9"/>
        <color theme="1"/>
        <rFont val="Times New Roman"/>
        <family val="1"/>
      </rPr>
      <t>Group Housing at Dhenumati Apartment,</t>
    </r>
    <r>
      <rPr>
        <sz val="9"/>
        <color theme="1"/>
        <rFont val="Times New Roman"/>
        <family val="1"/>
      </rPr>
      <t xml:space="preserve"> Dalibagh, Lucknow</t>
    </r>
  </si>
  <si>
    <t xml:space="preserve">Lucknow Development Authority, Pradhikaran Bhawan, Vipin Khand, Gomti Nagar, Lucknow. Pin- 226010 </t>
  </si>
  <si>
    <t>S+14</t>
  </si>
  <si>
    <t>Mr. R.K. Singh
(Executive Engineer) Mobile No. 09918001511</t>
  </si>
  <si>
    <t>National Buildings Construction Corporation Ltd., NBCC Place, Bhishm Pitama Marg, Pragati Vihar, New Delhi- 110003</t>
  </si>
  <si>
    <t>G+7</t>
  </si>
  <si>
    <t xml:space="preserve">Mr. Balmukund(DGM) Mobile no.08588098191 </t>
  </si>
  <si>
    <t>Construction of Office Building, Staff Quarters &amp; Community Center at Three Different Locations in Lucknow for CBI</t>
  </si>
  <si>
    <t>Architectural &amp; Engineering Design Consultancy Services including soil testing &amp; site survey works</t>
  </si>
  <si>
    <t xml:space="preserve">DEVELOPMENT / PUBLIC PROJECTS/INFRASTRUCTURE </t>
  </si>
  <si>
    <r>
      <t xml:space="preserve">Multi-Level Car Parking at </t>
    </r>
    <r>
      <rPr>
        <b/>
        <sz val="9"/>
        <rFont val="Times New Roman"/>
        <family val="1"/>
      </rPr>
      <t xml:space="preserve">Vaishali Metro Station, </t>
    </r>
    <r>
      <rPr>
        <sz val="9"/>
        <rFont val="Times New Roman"/>
        <family val="1"/>
      </rPr>
      <t>Ghaziabad</t>
    </r>
  </si>
  <si>
    <t>Ghaziabad Development Authority,Vikas Path,Ghaziabad.                                      Pin: 201002</t>
  </si>
  <si>
    <t>BLOCK B1- 1638.17 / BLOCK B2- 2031.64</t>
  </si>
  <si>
    <t>BLOCK B1- G + 5 / BLOCK B2- G+2</t>
  </si>
  <si>
    <t>BLOCK B1 – 19.2 / BLOCK B2- 10.2</t>
  </si>
  <si>
    <t>Mr. Ashutosh (Executive Engineer) Mobile No. : 8373911632</t>
  </si>
  <si>
    <r>
      <rPr>
        <b/>
        <sz val="9"/>
        <color theme="1"/>
        <rFont val="Times New Roman"/>
        <family val="1"/>
      </rPr>
      <t>Designing &amp; Engineering for Industrial Building of PTC Industries</t>
    </r>
    <r>
      <rPr>
        <sz val="9"/>
        <color theme="1"/>
        <rFont val="Times New Roman"/>
        <family val="1"/>
      </rPr>
      <t>, Banthra Plant, Lucknow</t>
    </r>
  </si>
  <si>
    <t>PTC Industries Ltd., Lucknow Plant-1, Malviya Nagar, Aishbagh, Lucknow- 226004, India</t>
  </si>
  <si>
    <t>66011.27 (16.4 Acres)</t>
  </si>
  <si>
    <t>Mr. Sachin Agarwal (Managing Director), Mobile No. 9335811493</t>
  </si>
  <si>
    <t>U. P. Awas Evam Vikas Parishad, Construction Division-30, Agra</t>
  </si>
  <si>
    <t>Mr. Bholanath,
Executive Engineer, 
Construction Unit-30,    Contact No.: 8795810026</t>
  </si>
  <si>
    <t>Bus Terminal with Interstate Change (ISBT) with Commercial Saces, Hotel and Parijat Group Housing at Vikrant Khand (Faizabad Road), Lucknow</t>
  </si>
  <si>
    <t>Master Planning, Architectural Design &amp; Drawings, Structural Design, Services Design, DPR and Project Management Consultancy Services including site supervision and co-ordination with construction agencies and consultants</t>
  </si>
  <si>
    <t>Scheme Area (in sqmt)</t>
  </si>
  <si>
    <t>B+S+20</t>
  </si>
  <si>
    <t>Mr. K. R. Lohmi, Executive Engineer,
8795810079</t>
  </si>
  <si>
    <t>Mr. Rohit Khanna, Executive Engineer, 9918001484</t>
  </si>
  <si>
    <t>Uttar Pradesh Rajkiya Nirman Nigam Limited, Unit 21A, Bahukhandi Mantro Awas, Dalibagh, Lucknow</t>
  </si>
  <si>
    <t>Mr. Niranjan Singh, Assistant Engineer, 9415014915</t>
  </si>
  <si>
    <t>Mr. B P Maurya, Executive Engineer, 9918001501</t>
  </si>
  <si>
    <t>Mr. S K Jain, Project Manager, 8874799992</t>
  </si>
  <si>
    <t>Mr. Roop Chand, Project Manager, 8795810034</t>
  </si>
  <si>
    <t>Riverview Enclave (Phase-I &amp; II) at Sec-4, Gomti Nagar Extension, Lucknow</t>
  </si>
  <si>
    <t>Affordable Housing Scheme under the name of Sapna &amp; Aasra, Delhi Saharanpur Road Yojna, Ghaziabad</t>
  </si>
  <si>
    <t>Master Planning, Architectural Design &amp; Drawings</t>
  </si>
  <si>
    <t>Affordable Housing Scheme under the name of Sapna &amp; Aasra at Vrindavan Yojna, Lucknow</t>
  </si>
  <si>
    <t>Lucknow Nagar Nigam, Lalbagh, Lucknow- 226001.</t>
  </si>
  <si>
    <t>Mother &amp; Child Hospital at Mainpuri &amp; Firozabad</t>
  </si>
  <si>
    <t>Master Planning, Architectural Design &amp; Drawings, Structural Design, Services Design &amp; Project Management Services including site supervision and co-ordination with agencies &amp; other associated consultants</t>
  </si>
  <si>
    <t>Master Planning, Architectural Design &amp; Drawings, Services Design and Project Management Services including Site Supervision and Coordination with Constrcution agencies and consultants</t>
  </si>
  <si>
    <t>Master Planning, Architectural Design &amp; Drawings, Services Design and Project Management Consultancy Services including site supervision and co-ordination with construction agencies and consultants</t>
  </si>
  <si>
    <t>Master Planning, Architectural Design &amp; drawings, Structure design, services design and project management services including site supervision and co-ordination with construction agencies and consultants</t>
  </si>
  <si>
    <t>Master Planning, Architectural Design &amp; Drawings, Service Design, Green Building Features &amp; Project Management Services including site supervision and coodination with agencies and other associated consultants</t>
  </si>
  <si>
    <t>LIST OF COMPLETED PRIVATE PROJECTS</t>
  </si>
  <si>
    <t>Residence at Ballia</t>
  </si>
  <si>
    <t>Office Complex for Docket
 Care at 52,53 chakarpurwa
 paper mill colony</t>
  </si>
  <si>
    <t>Architectural,Srvices,
HVAC,Solar System &amp;
 Interior</t>
  </si>
  <si>
    <t>Farm House, Hotel with Marriage Lawns Chinmay Resorts and Banquets , Phase-II  (Hotel with Banquets-25 Rooms)</t>
  </si>
  <si>
    <t>Group Housing for SSB (Sashastra Seema Bal ) at Sec-6, Gomti Nagar Ext. Lucknow.</t>
  </si>
  <si>
    <t>S+15</t>
  </si>
  <si>
    <t>Mr. Chakresh Jain (Superintending Engineer Engineer),
Contact No: 09582919100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</si>
</sst>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9">
    <font>
      <sz val="11"/>
      <color rgb="FF000000"/>
      <name val="Calibri"/>
      <family val="2"/>
      <charset val="1"/>
    </font>
    <font>
      <b/>
      <u/>
      <sz val="9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9"/>
      <name val="Times New Roman"/>
      <family val="1"/>
      <charset val="1"/>
    </font>
    <font>
      <b/>
      <u/>
      <sz val="9"/>
      <name val="Times New Roman"/>
      <family val="1"/>
      <charset val="1"/>
    </font>
    <font>
      <sz val="9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u/>
      <sz val="18"/>
      <color rgb="FF000000"/>
      <name val="Times New Roman"/>
      <family val="1"/>
      <charset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theme="1"/>
      <name val="Calibri"/>
      <family val="2"/>
      <scheme val="minor"/>
    </font>
    <font>
      <sz val="8"/>
      <name val="Times New Roman"/>
      <family val="1"/>
    </font>
    <font>
      <sz val="9"/>
      <color theme="1"/>
      <name val="Times New Roman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8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1" fontId="3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8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vertical="center"/>
    </xf>
    <xf numFmtId="17" fontId="2" fillId="4" borderId="1" xfId="0" applyNumberFormat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" fontId="2" fillId="4" borderId="6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zoomScaleNormal="100" zoomScaleSheetLayoutView="100" workbookViewId="0">
      <pane ySplit="2" topLeftCell="A11" activePane="bottomLeft" state="frozen"/>
      <selection pane="bottomLeft" activeCell="N13" sqref="N13:O13"/>
    </sheetView>
  </sheetViews>
  <sheetFormatPr defaultRowHeight="15"/>
  <cols>
    <col min="2" max="2" width="18.140625" style="4" customWidth="1"/>
    <col min="3" max="3" width="17.7109375" customWidth="1"/>
    <col min="4" max="4" width="18.140625" customWidth="1"/>
    <col min="5" max="5" width="9.140625" style="6"/>
    <col min="6" max="6" width="9.140625" style="8"/>
    <col min="11" max="11" width="9.140625" style="7"/>
    <col min="12" max="12" width="19.140625" bestFit="1" customWidth="1"/>
    <col min="15" max="15" width="12.28515625" customWidth="1"/>
  </cols>
  <sheetData>
    <row r="1" spans="1:15" ht="22.5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15" ht="36">
      <c r="A2" s="1" t="s">
        <v>1</v>
      </c>
      <c r="B2" s="3" t="s">
        <v>2</v>
      </c>
      <c r="C2" s="1" t="s">
        <v>3</v>
      </c>
      <c r="D2" s="1" t="s">
        <v>4</v>
      </c>
      <c r="E2" s="5" t="s">
        <v>5</v>
      </c>
      <c r="F2" s="2" t="s">
        <v>119</v>
      </c>
      <c r="G2" s="1" t="s">
        <v>7</v>
      </c>
      <c r="H2" s="2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>
      <c r="A3" s="78" t="s">
        <v>16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1:15" s="18" customFormat="1" ht="108">
      <c r="A4" s="10">
        <v>1</v>
      </c>
      <c r="B4" s="11" t="s">
        <v>62</v>
      </c>
      <c r="C4" s="19" t="s">
        <v>63</v>
      </c>
      <c r="D4" s="12" t="s">
        <v>64</v>
      </c>
      <c r="E4" s="13" t="s">
        <v>17</v>
      </c>
      <c r="F4" s="16" t="s">
        <v>17</v>
      </c>
      <c r="G4" s="15" t="s">
        <v>17</v>
      </c>
      <c r="H4" s="16" t="s">
        <v>17</v>
      </c>
      <c r="I4" s="15" t="s">
        <v>17</v>
      </c>
      <c r="J4" s="15" t="s">
        <v>17</v>
      </c>
      <c r="K4" s="15" t="s">
        <v>17</v>
      </c>
      <c r="L4" s="17" t="s">
        <v>61</v>
      </c>
      <c r="M4" s="15" t="s">
        <v>17</v>
      </c>
      <c r="N4" s="10">
        <v>2012</v>
      </c>
      <c r="O4" s="10">
        <v>2017</v>
      </c>
    </row>
    <row r="5" spans="1:15" s="18" customFormat="1" ht="108">
      <c r="A5" s="10">
        <v>2</v>
      </c>
      <c r="B5" s="11" t="s">
        <v>89</v>
      </c>
      <c r="C5" s="19" t="s">
        <v>63</v>
      </c>
      <c r="D5" s="12" t="s">
        <v>64</v>
      </c>
      <c r="E5" s="13" t="s">
        <v>17</v>
      </c>
      <c r="F5" s="16" t="s">
        <v>17</v>
      </c>
      <c r="G5" s="15" t="s">
        <v>17</v>
      </c>
      <c r="H5" s="16" t="s">
        <v>17</v>
      </c>
      <c r="I5" s="15" t="s">
        <v>17</v>
      </c>
      <c r="J5" s="15" t="s">
        <v>17</v>
      </c>
      <c r="K5" s="15" t="s">
        <v>17</v>
      </c>
      <c r="L5" s="19" t="s">
        <v>90</v>
      </c>
      <c r="M5" s="15" t="s">
        <v>17</v>
      </c>
      <c r="N5" s="10">
        <v>2012</v>
      </c>
      <c r="O5" s="10">
        <v>2017</v>
      </c>
    </row>
    <row r="6" spans="1:15" s="18" customFormat="1">
      <c r="A6" s="72" t="s">
        <v>18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4"/>
    </row>
    <row r="7" spans="1:15" s="18" customFormat="1" ht="120">
      <c r="A7" s="20">
        <v>3</v>
      </c>
      <c r="B7" s="17" t="s">
        <v>128</v>
      </c>
      <c r="C7" s="21" t="s">
        <v>19</v>
      </c>
      <c r="D7" s="21" t="s">
        <v>135</v>
      </c>
      <c r="E7" s="22">
        <v>3173</v>
      </c>
      <c r="F7" s="23" t="s">
        <v>55</v>
      </c>
      <c r="G7" s="20"/>
      <c r="H7" s="24">
        <v>484570</v>
      </c>
      <c r="I7" s="15" t="s">
        <v>17</v>
      </c>
      <c r="J7" s="25" t="s">
        <v>20</v>
      </c>
      <c r="K7" s="20">
        <v>45.15</v>
      </c>
      <c r="L7" s="17" t="s">
        <v>122</v>
      </c>
      <c r="M7" s="26">
        <v>780</v>
      </c>
      <c r="N7" s="20">
        <v>2009</v>
      </c>
      <c r="O7" s="20">
        <v>2013</v>
      </c>
    </row>
    <row r="8" spans="1:15" s="18" customFormat="1" ht="132">
      <c r="A8" s="20">
        <v>4</v>
      </c>
      <c r="B8" s="17" t="s">
        <v>57</v>
      </c>
      <c r="C8" s="21" t="s">
        <v>19</v>
      </c>
      <c r="D8" s="21" t="s">
        <v>136</v>
      </c>
      <c r="E8" s="22">
        <v>8736</v>
      </c>
      <c r="F8" s="27" t="s">
        <v>56</v>
      </c>
      <c r="G8" s="28"/>
      <c r="H8" s="24">
        <v>369832</v>
      </c>
      <c r="I8" s="28"/>
      <c r="J8" s="28"/>
      <c r="K8" s="20">
        <v>14.95</v>
      </c>
      <c r="L8" s="17" t="s">
        <v>122</v>
      </c>
      <c r="M8" s="23">
        <v>500</v>
      </c>
      <c r="N8" s="20">
        <v>2009</v>
      </c>
      <c r="O8" s="20">
        <v>2017</v>
      </c>
    </row>
    <row r="9" spans="1:15" s="18" customFormat="1" ht="120">
      <c r="A9" s="29">
        <v>5</v>
      </c>
      <c r="B9" s="17" t="s">
        <v>78</v>
      </c>
      <c r="C9" s="21" t="s">
        <v>58</v>
      </c>
      <c r="D9" s="21" t="s">
        <v>59</v>
      </c>
      <c r="E9" s="30">
        <v>1292</v>
      </c>
      <c r="F9" s="31">
        <v>51715.51</v>
      </c>
      <c r="G9" s="31">
        <v>8642.1200000000008</v>
      </c>
      <c r="H9" s="31">
        <v>206261.33</v>
      </c>
      <c r="I9" s="31">
        <v>39843.9</v>
      </c>
      <c r="J9" s="32" t="s">
        <v>79</v>
      </c>
      <c r="K9" s="31">
        <v>63.15</v>
      </c>
      <c r="L9" s="33" t="s">
        <v>61</v>
      </c>
      <c r="M9" s="23">
        <v>454.4</v>
      </c>
      <c r="N9" s="29">
        <v>2012</v>
      </c>
      <c r="O9" s="29">
        <v>2017</v>
      </c>
    </row>
    <row r="10" spans="1:15" s="18" customFormat="1" ht="84">
      <c r="A10" s="20">
        <v>6</v>
      </c>
      <c r="B10" s="17" t="s">
        <v>129</v>
      </c>
      <c r="C10" s="21" t="s">
        <v>58</v>
      </c>
      <c r="D10" s="21" t="s">
        <v>130</v>
      </c>
      <c r="E10" s="22">
        <v>5632</v>
      </c>
      <c r="F10" s="34">
        <f>95521.9+153724.64</f>
        <v>249246.54</v>
      </c>
      <c r="G10" s="28"/>
      <c r="H10" s="24">
        <v>254790.02</v>
      </c>
      <c r="I10" s="28"/>
      <c r="J10" s="28" t="s">
        <v>42</v>
      </c>
      <c r="K10" s="20">
        <v>11.6</v>
      </c>
      <c r="L10" s="17" t="s">
        <v>61</v>
      </c>
      <c r="M10" s="23">
        <v>254.79</v>
      </c>
      <c r="N10" s="20">
        <v>2012</v>
      </c>
      <c r="O10" s="20">
        <v>2017</v>
      </c>
    </row>
    <row r="11" spans="1:15" s="18" customFormat="1" ht="120">
      <c r="A11" s="35">
        <v>7</v>
      </c>
      <c r="B11" s="11" t="s">
        <v>131</v>
      </c>
      <c r="C11" s="21" t="s">
        <v>91</v>
      </c>
      <c r="D11" s="21" t="s">
        <v>137</v>
      </c>
      <c r="E11" s="36"/>
      <c r="F11" s="37">
        <v>42670.01</v>
      </c>
      <c r="G11" s="36">
        <v>13659.38</v>
      </c>
      <c r="H11" s="38">
        <v>53957.14</v>
      </c>
      <c r="I11" s="35" t="s">
        <v>17</v>
      </c>
      <c r="J11" s="35" t="s">
        <v>42</v>
      </c>
      <c r="K11" s="35">
        <v>12.45</v>
      </c>
      <c r="L11" s="39" t="s">
        <v>121</v>
      </c>
      <c r="M11" s="23">
        <v>49.57</v>
      </c>
      <c r="N11" s="35">
        <v>2012</v>
      </c>
      <c r="O11" s="35">
        <v>2017</v>
      </c>
    </row>
    <row r="12" spans="1:15" s="18" customFormat="1" ht="48">
      <c r="A12" s="35">
        <v>8</v>
      </c>
      <c r="B12" s="11" t="s">
        <v>92</v>
      </c>
      <c r="C12" s="21" t="s">
        <v>93</v>
      </c>
      <c r="D12" s="21" t="s">
        <v>21</v>
      </c>
      <c r="E12" s="40">
        <v>616</v>
      </c>
      <c r="F12" s="31">
        <v>27964</v>
      </c>
      <c r="G12" s="31">
        <v>6338.45</v>
      </c>
      <c r="H12" s="31">
        <v>65304.04</v>
      </c>
      <c r="I12" s="31">
        <v>19056.39</v>
      </c>
      <c r="J12" s="32" t="s">
        <v>94</v>
      </c>
      <c r="K12" s="31">
        <v>34.965000000000003</v>
      </c>
      <c r="L12" s="39" t="s">
        <v>90</v>
      </c>
      <c r="M12" s="23">
        <v>100</v>
      </c>
      <c r="N12" s="35">
        <v>2010</v>
      </c>
      <c r="O12" s="35">
        <v>2015</v>
      </c>
    </row>
    <row r="13" spans="1:15" s="18" customFormat="1" ht="60">
      <c r="A13" s="35"/>
      <c r="B13" s="81" t="s">
        <v>144</v>
      </c>
      <c r="C13" s="82" t="s">
        <v>96</v>
      </c>
      <c r="D13" s="82" t="s">
        <v>21</v>
      </c>
      <c r="E13" s="83">
        <v>415</v>
      </c>
      <c r="F13" s="84">
        <v>11406.46</v>
      </c>
      <c r="G13" s="84">
        <v>2185.59</v>
      </c>
      <c r="H13" s="84">
        <v>26410.36</v>
      </c>
      <c r="I13" s="84">
        <v>7506.88</v>
      </c>
      <c r="J13" s="83" t="s">
        <v>145</v>
      </c>
      <c r="K13" s="84">
        <v>48</v>
      </c>
      <c r="L13" s="82" t="s">
        <v>146</v>
      </c>
      <c r="M13" s="84">
        <v>70.02</v>
      </c>
      <c r="N13" s="83">
        <v>2012</v>
      </c>
      <c r="O13" s="83">
        <v>2017</v>
      </c>
    </row>
    <row r="14" spans="1:15" s="18" customFormat="1" ht="60">
      <c r="A14" s="35">
        <v>9</v>
      </c>
      <c r="B14" s="41" t="s">
        <v>95</v>
      </c>
      <c r="C14" s="19" t="s">
        <v>96</v>
      </c>
      <c r="D14" s="19" t="s">
        <v>21</v>
      </c>
      <c r="E14" s="40">
        <v>56</v>
      </c>
      <c r="F14" s="31">
        <v>4500</v>
      </c>
      <c r="G14" s="31">
        <v>639.07000000000005</v>
      </c>
      <c r="H14" s="31">
        <v>9618.39</v>
      </c>
      <c r="I14" s="31">
        <v>1977.67</v>
      </c>
      <c r="J14" s="32" t="s">
        <v>97</v>
      </c>
      <c r="K14" s="31">
        <v>44.95</v>
      </c>
      <c r="L14" s="19" t="s">
        <v>98</v>
      </c>
      <c r="M14" s="31">
        <v>25.35</v>
      </c>
      <c r="N14" s="40">
        <v>2011</v>
      </c>
      <c r="O14" s="32">
        <v>2015</v>
      </c>
    </row>
    <row r="15" spans="1:15" s="18" customFormat="1" ht="84">
      <c r="A15" s="20">
        <v>10</v>
      </c>
      <c r="B15" s="17" t="s">
        <v>102</v>
      </c>
      <c r="C15" s="19" t="s">
        <v>99</v>
      </c>
      <c r="D15" s="19" t="s">
        <v>103</v>
      </c>
      <c r="E15" s="32" t="s">
        <v>17</v>
      </c>
      <c r="F15" s="31">
        <v>10262.14</v>
      </c>
      <c r="G15" s="31">
        <f>432.55+1903.51</f>
        <v>2336.06</v>
      </c>
      <c r="H15" s="31">
        <f>4192.93+7292.53</f>
        <v>11485.46</v>
      </c>
      <c r="I15" s="31">
        <v>519.71</v>
      </c>
      <c r="J15" s="32" t="s">
        <v>100</v>
      </c>
      <c r="K15" s="31">
        <v>27</v>
      </c>
      <c r="L15" s="19" t="s">
        <v>101</v>
      </c>
      <c r="M15" s="31">
        <v>32</v>
      </c>
      <c r="N15" s="32">
        <v>2012</v>
      </c>
      <c r="O15" s="32">
        <v>2015</v>
      </c>
    </row>
    <row r="16" spans="1:15" s="18" customFormat="1">
      <c r="A16" s="72" t="s">
        <v>22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4"/>
    </row>
    <row r="17" spans="1:15" s="18" customFormat="1" ht="36">
      <c r="A17" s="15" t="s">
        <v>1</v>
      </c>
      <c r="B17" s="42" t="s">
        <v>2</v>
      </c>
      <c r="C17" s="15" t="s">
        <v>3</v>
      </c>
      <c r="D17" s="15" t="s">
        <v>4</v>
      </c>
      <c r="E17" s="13" t="s">
        <v>5</v>
      </c>
      <c r="F17" s="16" t="s">
        <v>119</v>
      </c>
      <c r="G17" s="15" t="s">
        <v>7</v>
      </c>
      <c r="H17" s="16" t="s">
        <v>8</v>
      </c>
      <c r="I17" s="15" t="s">
        <v>9</v>
      </c>
      <c r="J17" s="15" t="s">
        <v>10</v>
      </c>
      <c r="K17" s="15" t="s">
        <v>11</v>
      </c>
      <c r="L17" s="15" t="s">
        <v>12</v>
      </c>
      <c r="M17" s="15" t="s">
        <v>13</v>
      </c>
      <c r="N17" s="15" t="s">
        <v>14</v>
      </c>
      <c r="O17" s="15" t="s">
        <v>15</v>
      </c>
    </row>
    <row r="18" spans="1:15" s="18" customFormat="1" ht="144">
      <c r="A18" s="15">
        <v>11</v>
      </c>
      <c r="B18" s="41" t="s">
        <v>117</v>
      </c>
      <c r="C18" s="19" t="s">
        <v>96</v>
      </c>
      <c r="D18" s="41" t="s">
        <v>118</v>
      </c>
      <c r="E18" s="13" t="s">
        <v>17</v>
      </c>
      <c r="F18" s="31">
        <v>34326.61</v>
      </c>
      <c r="G18" s="43"/>
      <c r="H18" s="31">
        <v>72629.289999999994</v>
      </c>
      <c r="I18" s="31"/>
      <c r="J18" s="32" t="s">
        <v>120</v>
      </c>
      <c r="K18" s="31">
        <v>62.9</v>
      </c>
      <c r="L18" s="15" t="s">
        <v>122</v>
      </c>
      <c r="M18" s="40">
        <v>174.12</v>
      </c>
      <c r="N18" s="19">
        <v>2012</v>
      </c>
      <c r="O18" s="40">
        <v>2017</v>
      </c>
    </row>
    <row r="19" spans="1:15" s="18" customFormat="1" ht="84">
      <c r="A19" s="15">
        <v>12</v>
      </c>
      <c r="B19" s="17" t="s">
        <v>102</v>
      </c>
      <c r="C19" s="19" t="s">
        <v>99</v>
      </c>
      <c r="D19" s="19" t="s">
        <v>103</v>
      </c>
      <c r="E19" s="32" t="s">
        <v>17</v>
      </c>
      <c r="F19" s="31">
        <v>10262.14</v>
      </c>
      <c r="G19" s="31"/>
      <c r="H19" s="31"/>
      <c r="I19" s="31"/>
      <c r="J19" s="32" t="s">
        <v>100</v>
      </c>
      <c r="K19" s="31">
        <v>27</v>
      </c>
      <c r="L19" s="19" t="s">
        <v>101</v>
      </c>
      <c r="M19" s="31">
        <v>32</v>
      </c>
      <c r="N19" s="32">
        <v>2012</v>
      </c>
      <c r="O19" s="32">
        <v>2015</v>
      </c>
    </row>
    <row r="20" spans="1:15" s="18" customFormat="1" ht="84">
      <c r="A20" s="20">
        <v>13</v>
      </c>
      <c r="B20" s="17" t="s">
        <v>26</v>
      </c>
      <c r="C20" s="21" t="s">
        <v>27</v>
      </c>
      <c r="D20" s="21" t="s">
        <v>23</v>
      </c>
      <c r="E20" s="44"/>
      <c r="F20" s="45"/>
      <c r="G20" s="20">
        <v>363.65</v>
      </c>
      <c r="H20" s="45"/>
      <c r="I20" s="28"/>
      <c r="J20" s="28"/>
      <c r="K20" s="20"/>
      <c r="L20" s="28"/>
      <c r="M20" s="24">
        <v>0.75</v>
      </c>
      <c r="N20" s="46">
        <v>41456</v>
      </c>
      <c r="O20" s="46">
        <v>41579</v>
      </c>
    </row>
    <row r="21" spans="1:15" s="18" customFormat="1" ht="60">
      <c r="A21" s="20">
        <v>14</v>
      </c>
      <c r="B21" s="17" t="s">
        <v>28</v>
      </c>
      <c r="C21" s="21" t="s">
        <v>24</v>
      </c>
      <c r="D21" s="21" t="s">
        <v>23</v>
      </c>
      <c r="E21" s="44"/>
      <c r="F21" s="45"/>
      <c r="G21" s="20">
        <v>296.23</v>
      </c>
      <c r="H21" s="45"/>
      <c r="I21" s="28"/>
      <c r="J21" s="28"/>
      <c r="K21" s="20"/>
      <c r="L21" s="21" t="s">
        <v>25</v>
      </c>
      <c r="M21" s="24">
        <v>0.56000000000000005</v>
      </c>
      <c r="N21" s="20">
        <v>2011</v>
      </c>
      <c r="O21" s="20">
        <v>2011</v>
      </c>
    </row>
    <row r="22" spans="1:15" s="18" customFormat="1">
      <c r="A22" s="72" t="s">
        <v>104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4"/>
    </row>
    <row r="23" spans="1:15" s="18" customFormat="1" ht="48">
      <c r="A23" s="15" t="s">
        <v>1</v>
      </c>
      <c r="B23" s="42" t="s">
        <v>2</v>
      </c>
      <c r="C23" s="15" t="s">
        <v>3</v>
      </c>
      <c r="D23" s="15" t="s">
        <v>4</v>
      </c>
      <c r="E23" s="13" t="s">
        <v>5</v>
      </c>
      <c r="F23" s="16" t="s">
        <v>29</v>
      </c>
      <c r="G23" s="15" t="s">
        <v>7</v>
      </c>
      <c r="H23" s="16" t="s">
        <v>8</v>
      </c>
      <c r="I23" s="15" t="s">
        <v>9</v>
      </c>
      <c r="J23" s="15" t="s">
        <v>10</v>
      </c>
      <c r="K23" s="15" t="s">
        <v>11</v>
      </c>
      <c r="L23" s="15" t="s">
        <v>12</v>
      </c>
      <c r="M23" s="15" t="s">
        <v>13</v>
      </c>
      <c r="N23" s="15" t="s">
        <v>14</v>
      </c>
      <c r="O23" s="15" t="s">
        <v>15</v>
      </c>
    </row>
    <row r="24" spans="1:15" s="18" customFormat="1" ht="60">
      <c r="A24" s="15">
        <v>15</v>
      </c>
      <c r="B24" s="47" t="s">
        <v>105</v>
      </c>
      <c r="C24" s="48" t="s">
        <v>106</v>
      </c>
      <c r="D24" s="49" t="s">
        <v>21</v>
      </c>
      <c r="E24" s="50" t="s">
        <v>17</v>
      </c>
      <c r="F24" s="51">
        <v>7371.06</v>
      </c>
      <c r="G24" s="52">
        <v>3557.44</v>
      </c>
      <c r="H24" s="52">
        <v>19510.38</v>
      </c>
      <c r="I24" s="53" t="s">
        <v>107</v>
      </c>
      <c r="J24" s="54" t="s">
        <v>108</v>
      </c>
      <c r="K24" s="52" t="s">
        <v>109</v>
      </c>
      <c r="L24" s="48" t="s">
        <v>110</v>
      </c>
      <c r="M24" s="54">
        <v>33.29</v>
      </c>
      <c r="N24" s="55">
        <v>2013</v>
      </c>
      <c r="O24" s="55">
        <v>2016</v>
      </c>
    </row>
    <row r="25" spans="1:15" s="18" customFormat="1" ht="60">
      <c r="A25" s="20">
        <v>16</v>
      </c>
      <c r="B25" s="17" t="s">
        <v>30</v>
      </c>
      <c r="C25" s="21" t="s">
        <v>123</v>
      </c>
      <c r="D25" s="21" t="s">
        <v>21</v>
      </c>
      <c r="E25" s="56" t="s">
        <v>17</v>
      </c>
      <c r="F25" s="23" t="s">
        <v>31</v>
      </c>
      <c r="G25" s="20" t="s">
        <v>17</v>
      </c>
      <c r="H25" s="20">
        <v>4308.6099999999997</v>
      </c>
      <c r="I25" s="20">
        <v>4308.6099999999997</v>
      </c>
      <c r="J25" s="20" t="s">
        <v>32</v>
      </c>
      <c r="K25" s="20" t="s">
        <v>17</v>
      </c>
      <c r="L25" s="21" t="s">
        <v>124</v>
      </c>
      <c r="M25" s="23">
        <v>23.12</v>
      </c>
      <c r="N25" s="26">
        <v>2010</v>
      </c>
      <c r="O25" s="26">
        <v>2012</v>
      </c>
    </row>
    <row r="26" spans="1:15" s="18" customFormat="1" ht="132">
      <c r="A26" s="20">
        <v>17</v>
      </c>
      <c r="B26" s="17" t="s">
        <v>33</v>
      </c>
      <c r="C26" s="21" t="s">
        <v>19</v>
      </c>
      <c r="D26" s="21" t="s">
        <v>34</v>
      </c>
      <c r="E26" s="44" t="s">
        <v>17</v>
      </c>
      <c r="F26" s="27" t="s">
        <v>35</v>
      </c>
      <c r="G26" s="20" t="s">
        <v>17</v>
      </c>
      <c r="H26" s="45">
        <v>9228.7800000000007</v>
      </c>
      <c r="I26" s="28">
        <v>9248.7800000000007</v>
      </c>
      <c r="J26" s="28" t="s">
        <v>17</v>
      </c>
      <c r="K26" s="20" t="s">
        <v>17</v>
      </c>
      <c r="L26" s="21" t="s">
        <v>125</v>
      </c>
      <c r="M26" s="23">
        <v>18.63</v>
      </c>
      <c r="N26" s="26">
        <v>2009</v>
      </c>
      <c r="O26" s="26">
        <v>2013</v>
      </c>
    </row>
    <row r="27" spans="1:15" s="18" customFormat="1" ht="60">
      <c r="A27" s="20">
        <v>18</v>
      </c>
      <c r="B27" s="17" t="s">
        <v>36</v>
      </c>
      <c r="C27" s="21" t="s">
        <v>132</v>
      </c>
      <c r="D27" s="21" t="s">
        <v>21</v>
      </c>
      <c r="E27" s="44"/>
      <c r="F27" s="45" t="s">
        <v>37</v>
      </c>
      <c r="G27" s="20">
        <v>1460</v>
      </c>
      <c r="H27" s="45">
        <v>2010</v>
      </c>
      <c r="I27" s="28"/>
      <c r="J27" s="28" t="s">
        <v>38</v>
      </c>
      <c r="K27" s="20" t="s">
        <v>39</v>
      </c>
      <c r="L27" s="21" t="s">
        <v>126</v>
      </c>
      <c r="M27" s="23">
        <v>16.399999999999999</v>
      </c>
      <c r="N27" s="26">
        <v>2011</v>
      </c>
      <c r="O27" s="26">
        <v>2012</v>
      </c>
    </row>
    <row r="28" spans="1:15" s="18" customFormat="1">
      <c r="A28" s="72" t="s">
        <v>40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4"/>
    </row>
    <row r="29" spans="1:15" s="18" customFormat="1" ht="36">
      <c r="A29" s="15" t="s">
        <v>1</v>
      </c>
      <c r="B29" s="42" t="s">
        <v>2</v>
      </c>
      <c r="C29" s="15" t="s">
        <v>3</v>
      </c>
      <c r="D29" s="15" t="s">
        <v>4</v>
      </c>
      <c r="E29" s="13" t="s">
        <v>5</v>
      </c>
      <c r="F29" s="16" t="s">
        <v>6</v>
      </c>
      <c r="G29" s="15" t="s">
        <v>7</v>
      </c>
      <c r="H29" s="16" t="s">
        <v>41</v>
      </c>
      <c r="I29" s="15" t="s">
        <v>9</v>
      </c>
      <c r="J29" s="15" t="s">
        <v>10</v>
      </c>
      <c r="K29" s="15" t="s">
        <v>11</v>
      </c>
      <c r="L29" s="15" t="s">
        <v>12</v>
      </c>
      <c r="M29" s="15" t="s">
        <v>13</v>
      </c>
      <c r="N29" s="15" t="s">
        <v>14</v>
      </c>
      <c r="O29" s="15" t="s">
        <v>15</v>
      </c>
    </row>
    <row r="30" spans="1:15" s="18" customFormat="1" ht="132">
      <c r="A30" s="15">
        <v>19</v>
      </c>
      <c r="B30" s="41" t="s">
        <v>111</v>
      </c>
      <c r="C30" s="19" t="s">
        <v>112</v>
      </c>
      <c r="D30" s="19" t="s">
        <v>138</v>
      </c>
      <c r="E30" s="32" t="s">
        <v>17</v>
      </c>
      <c r="F30" s="43" t="s">
        <v>113</v>
      </c>
      <c r="G30" s="31">
        <v>14426.036</v>
      </c>
      <c r="H30" s="31">
        <v>14827.36</v>
      </c>
      <c r="I30" s="31" t="s">
        <v>17</v>
      </c>
      <c r="J30" s="32" t="s">
        <v>38</v>
      </c>
      <c r="K30" s="31">
        <v>20</v>
      </c>
      <c r="L30" s="19" t="s">
        <v>114</v>
      </c>
      <c r="M30" s="40">
        <v>30</v>
      </c>
      <c r="N30" s="55">
        <v>2012</v>
      </c>
      <c r="O30" s="55">
        <v>2017</v>
      </c>
    </row>
    <row r="31" spans="1:15" s="18" customFormat="1">
      <c r="A31" s="72" t="s">
        <v>66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</row>
    <row r="32" spans="1:15" s="18" customFormat="1" ht="36">
      <c r="A32" s="15" t="s">
        <v>1</v>
      </c>
      <c r="B32" s="42" t="s">
        <v>2</v>
      </c>
      <c r="C32" s="15" t="s">
        <v>3</v>
      </c>
      <c r="D32" s="15" t="s">
        <v>4</v>
      </c>
      <c r="E32" s="13" t="s">
        <v>5</v>
      </c>
      <c r="F32" s="16" t="s">
        <v>43</v>
      </c>
      <c r="G32" s="15" t="s">
        <v>7</v>
      </c>
      <c r="H32" s="16" t="s">
        <v>8</v>
      </c>
      <c r="I32" s="15" t="s">
        <v>9</v>
      </c>
      <c r="J32" s="15" t="s">
        <v>10</v>
      </c>
      <c r="K32" s="15" t="s">
        <v>11</v>
      </c>
      <c r="L32" s="15" t="s">
        <v>12</v>
      </c>
      <c r="M32" s="15" t="s">
        <v>13</v>
      </c>
      <c r="N32" s="15" t="s">
        <v>14</v>
      </c>
      <c r="O32" s="15" t="s">
        <v>15</v>
      </c>
    </row>
    <row r="33" spans="1:15" s="18" customFormat="1" ht="204">
      <c r="A33" s="57">
        <v>20</v>
      </c>
      <c r="B33" s="58" t="s">
        <v>44</v>
      </c>
      <c r="C33" s="21" t="s">
        <v>45</v>
      </c>
      <c r="D33" s="21" t="s">
        <v>46</v>
      </c>
      <c r="E33" s="59" t="s">
        <v>17</v>
      </c>
      <c r="F33" s="60" t="s">
        <v>47</v>
      </c>
      <c r="G33" s="57"/>
      <c r="H33" s="60">
        <v>53687.73</v>
      </c>
      <c r="I33" s="57"/>
      <c r="J33" s="57" t="s">
        <v>65</v>
      </c>
      <c r="K33" s="57">
        <v>24</v>
      </c>
      <c r="L33" s="57" t="s">
        <v>60</v>
      </c>
      <c r="M33" s="57">
        <v>170</v>
      </c>
      <c r="N33" s="57">
        <v>2011</v>
      </c>
      <c r="O33" s="57">
        <v>2015</v>
      </c>
    </row>
    <row r="34" spans="1:15" s="18" customFormat="1" ht="108">
      <c r="A34" s="57">
        <v>21</v>
      </c>
      <c r="B34" s="61" t="s">
        <v>75</v>
      </c>
      <c r="C34" s="21" t="s">
        <v>76</v>
      </c>
      <c r="D34" s="21" t="s">
        <v>64</v>
      </c>
      <c r="E34" s="59" t="s">
        <v>17</v>
      </c>
      <c r="F34" s="60">
        <v>20120</v>
      </c>
      <c r="G34" s="57"/>
      <c r="H34" s="60">
        <v>15673.2</v>
      </c>
      <c r="I34" s="57"/>
      <c r="J34" s="57" t="s">
        <v>77</v>
      </c>
      <c r="K34" s="57">
        <v>22.2</v>
      </c>
      <c r="L34" s="57" t="s">
        <v>127</v>
      </c>
      <c r="M34" s="57">
        <v>52.68</v>
      </c>
      <c r="N34" s="57">
        <v>2013</v>
      </c>
      <c r="O34" s="57">
        <v>2016</v>
      </c>
    </row>
    <row r="35" spans="1:15" s="18" customFormat="1" ht="204">
      <c r="A35" s="57">
        <v>22</v>
      </c>
      <c r="B35" s="61" t="s">
        <v>80</v>
      </c>
      <c r="C35" s="21" t="s">
        <v>81</v>
      </c>
      <c r="D35" s="21" t="s">
        <v>82</v>
      </c>
      <c r="E35" s="59" t="s">
        <v>17</v>
      </c>
      <c r="F35" s="60" t="s">
        <v>83</v>
      </c>
      <c r="G35" s="57">
        <v>21465.05</v>
      </c>
      <c r="H35" s="60" t="s">
        <v>84</v>
      </c>
      <c r="I35" s="57" t="s">
        <v>17</v>
      </c>
      <c r="J35" s="57" t="s">
        <v>48</v>
      </c>
      <c r="K35" s="57" t="s">
        <v>49</v>
      </c>
      <c r="L35" s="11" t="s">
        <v>50</v>
      </c>
      <c r="M35" s="57">
        <v>66.25</v>
      </c>
      <c r="N35" s="57">
        <v>2008</v>
      </c>
      <c r="O35" s="57">
        <v>2011</v>
      </c>
    </row>
    <row r="36" spans="1:15" s="18" customFormat="1" ht="204">
      <c r="A36" s="57">
        <v>23</v>
      </c>
      <c r="B36" s="11" t="s">
        <v>85</v>
      </c>
      <c r="C36" s="12" t="s">
        <v>52</v>
      </c>
      <c r="D36" s="11" t="s">
        <v>86</v>
      </c>
      <c r="E36" s="62" t="s">
        <v>17</v>
      </c>
      <c r="F36" s="60" t="s">
        <v>87</v>
      </c>
      <c r="G36" s="57"/>
      <c r="H36" s="60">
        <v>15029.65</v>
      </c>
      <c r="I36" s="57"/>
      <c r="J36" s="57" t="s">
        <v>42</v>
      </c>
      <c r="K36" s="57" t="s">
        <v>88</v>
      </c>
      <c r="L36" s="12" t="s">
        <v>51</v>
      </c>
      <c r="M36" s="60">
        <v>25.87</v>
      </c>
      <c r="N36" s="57">
        <v>2009</v>
      </c>
      <c r="O36" s="57">
        <v>2011</v>
      </c>
    </row>
    <row r="37" spans="1:15" s="18" customFormat="1" ht="120">
      <c r="A37" s="63">
        <v>24</v>
      </c>
      <c r="B37" s="11" t="s">
        <v>133</v>
      </c>
      <c r="C37" s="19" t="s">
        <v>115</v>
      </c>
      <c r="D37" s="11" t="s">
        <v>134</v>
      </c>
      <c r="E37" s="62" t="s">
        <v>17</v>
      </c>
      <c r="F37" s="60">
        <v>10800</v>
      </c>
      <c r="G37" s="57"/>
      <c r="H37" s="60">
        <v>12368</v>
      </c>
      <c r="I37" s="57"/>
      <c r="J37" s="57" t="s">
        <v>42</v>
      </c>
      <c r="K37" s="57">
        <v>14.4</v>
      </c>
      <c r="L37" s="12" t="s">
        <v>116</v>
      </c>
      <c r="M37" s="60">
        <v>29.25</v>
      </c>
      <c r="N37" s="57">
        <v>2013</v>
      </c>
      <c r="O37" s="57">
        <v>2016</v>
      </c>
    </row>
    <row r="38" spans="1:15" s="18" customFormat="1" ht="120">
      <c r="A38" s="64">
        <v>25</v>
      </c>
      <c r="B38" s="11" t="s">
        <v>67</v>
      </c>
      <c r="C38" s="12" t="s">
        <v>68</v>
      </c>
      <c r="D38" s="12" t="s">
        <v>69</v>
      </c>
      <c r="E38" s="65"/>
      <c r="F38" s="14">
        <v>2347.9299999999998</v>
      </c>
      <c r="G38" s="10"/>
      <c r="H38" s="14">
        <v>5968.04</v>
      </c>
      <c r="I38" s="10"/>
      <c r="J38" s="10"/>
      <c r="K38" s="10" t="s">
        <v>71</v>
      </c>
      <c r="L38" s="12" t="s">
        <v>70</v>
      </c>
      <c r="M38" s="14">
        <v>16.16</v>
      </c>
      <c r="N38" s="10">
        <v>2013</v>
      </c>
      <c r="O38" s="10">
        <v>2016</v>
      </c>
    </row>
    <row r="39" spans="1:15" s="18" customFormat="1">
      <c r="A39" s="72" t="s">
        <v>53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4"/>
    </row>
    <row r="40" spans="1:15" s="18" customFormat="1" ht="36">
      <c r="A40" s="15" t="s">
        <v>1</v>
      </c>
      <c r="B40" s="42" t="s">
        <v>2</v>
      </c>
      <c r="C40" s="15" t="s">
        <v>3</v>
      </c>
      <c r="D40" s="15" t="s">
        <v>4</v>
      </c>
      <c r="E40" s="13" t="s">
        <v>5</v>
      </c>
      <c r="F40" s="16" t="s">
        <v>54</v>
      </c>
      <c r="G40" s="15" t="s">
        <v>7</v>
      </c>
      <c r="H40" s="16" t="s">
        <v>8</v>
      </c>
      <c r="I40" s="15" t="s">
        <v>9</v>
      </c>
      <c r="J40" s="15" t="s">
        <v>10</v>
      </c>
      <c r="K40" s="15" t="s">
        <v>11</v>
      </c>
      <c r="L40" s="15" t="s">
        <v>12</v>
      </c>
      <c r="M40" s="15" t="s">
        <v>13</v>
      </c>
      <c r="N40" s="15" t="s">
        <v>14</v>
      </c>
      <c r="O40" s="15" t="s">
        <v>15</v>
      </c>
    </row>
    <row r="41" spans="1:15" s="18" customFormat="1" ht="240">
      <c r="A41" s="66">
        <v>26</v>
      </c>
      <c r="B41" s="48" t="s">
        <v>72</v>
      </c>
      <c r="C41" s="21" t="s">
        <v>19</v>
      </c>
      <c r="D41" s="67" t="s">
        <v>73</v>
      </c>
      <c r="E41" s="68"/>
      <c r="F41" s="69">
        <v>149702</v>
      </c>
      <c r="G41" s="66"/>
      <c r="H41" s="16"/>
      <c r="I41" s="66"/>
      <c r="J41" s="66"/>
      <c r="K41" s="66"/>
      <c r="L41" s="67" t="s">
        <v>74</v>
      </c>
      <c r="M41" s="55">
        <v>300</v>
      </c>
      <c r="N41" s="70">
        <v>2015</v>
      </c>
      <c r="O41" s="55">
        <v>2016</v>
      </c>
    </row>
    <row r="42" spans="1:15" s="18" customFormat="1" ht="72">
      <c r="A42" s="35">
        <v>27</v>
      </c>
      <c r="B42" s="21" t="s">
        <v>143</v>
      </c>
      <c r="C42" s="39"/>
      <c r="D42" s="39"/>
      <c r="E42" s="71"/>
      <c r="F42" s="38"/>
      <c r="G42" s="35"/>
      <c r="H42" s="24">
        <v>2641.72</v>
      </c>
      <c r="I42" s="35"/>
      <c r="J42" s="35"/>
      <c r="K42" s="35"/>
      <c r="L42" s="39"/>
      <c r="M42" s="24">
        <v>10.5</v>
      </c>
      <c r="N42" s="35"/>
      <c r="O42" s="20">
        <v>2012</v>
      </c>
    </row>
  </sheetData>
  <mergeCells count="8">
    <mergeCell ref="A31:O31"/>
    <mergeCell ref="A39:O39"/>
    <mergeCell ref="A28:O28"/>
    <mergeCell ref="A1:O1"/>
    <mergeCell ref="A3:O3"/>
    <mergeCell ref="A6:O6"/>
    <mergeCell ref="A16:O16"/>
    <mergeCell ref="A22:O22"/>
  </mergeCells>
  <pageMargins left="0.2" right="0.16" top="0.32" bottom="0.31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"/>
  <sheetViews>
    <sheetView workbookViewId="0">
      <selection activeCell="D4" sqref="D4"/>
    </sheetView>
  </sheetViews>
  <sheetFormatPr defaultRowHeight="15"/>
  <cols>
    <col min="1" max="1" width="7.140625" customWidth="1"/>
    <col min="2" max="2" width="25.85546875" customWidth="1"/>
    <col min="3" max="3" width="15.140625" customWidth="1"/>
    <col min="4" max="4" width="20" customWidth="1"/>
    <col min="5" max="11" width="8.7109375"/>
    <col min="12" max="12" width="12" customWidth="1"/>
    <col min="13" max="1026" width="8.7109375"/>
  </cols>
  <sheetData>
    <row r="1" spans="1:15" ht="22.5">
      <c r="A1" s="75" t="s">
        <v>139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15" ht="72">
      <c r="A2" s="1" t="s">
        <v>1</v>
      </c>
      <c r="B2" s="3" t="s">
        <v>2</v>
      </c>
      <c r="C2" s="1" t="s">
        <v>3</v>
      </c>
      <c r="D2" s="1" t="s">
        <v>4</v>
      </c>
      <c r="E2" s="5" t="s">
        <v>5</v>
      </c>
      <c r="F2" s="2" t="s">
        <v>119</v>
      </c>
      <c r="G2" s="1" t="s">
        <v>7</v>
      </c>
      <c r="H2" s="2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>
      <c r="A3">
        <v>1</v>
      </c>
      <c r="B3" t="s">
        <v>140</v>
      </c>
    </row>
    <row r="4" spans="1:15" ht="45">
      <c r="A4">
        <v>2</v>
      </c>
      <c r="B4" s="9" t="s">
        <v>141</v>
      </c>
      <c r="D4" s="9" t="s">
        <v>142</v>
      </c>
    </row>
  </sheetData>
  <mergeCells count="1">
    <mergeCell ref="A1:O1"/>
  </mergeCells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Private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Com137</dc:creator>
  <cp:lastModifiedBy>MANASCOM137</cp:lastModifiedBy>
  <cp:revision>1</cp:revision>
  <cp:lastPrinted>2017-04-29T11:01:39Z</cp:lastPrinted>
  <dcterms:created xsi:type="dcterms:W3CDTF">2006-09-16T00:00:00Z</dcterms:created>
  <dcterms:modified xsi:type="dcterms:W3CDTF">2019-08-26T11:13:26Z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